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avrankovaZ\Dropbox\Tom_Zuzka\2_papers\paper_beauty\___REVISION\web\"/>
    </mc:Choice>
  </mc:AlternateContent>
  <xr:revisionPtr revIDLastSave="0" documentId="13_ncr:1_{3DD0108F-3AAF-4732-BA6E-8DE4C406C09D}" xr6:coauthVersionLast="47" xr6:coauthVersionMax="47" xr10:uidLastSave="{00000000-0000-0000-0000-000000000000}"/>
  <bookViews>
    <workbookView xWindow="-110" yWindow="-110" windowWidth="19420" windowHeight="11500" xr2:uid="{91CF100A-F193-46C7-84EF-D816710586FB}"/>
  </bookViews>
  <sheets>
    <sheet name="summary" sheetId="2" r:id="rId1"/>
    <sheet name="excluded" sheetId="1" r:id="rId2"/>
  </sheets>
  <definedNames>
    <definedName name="_xlnm._FilterDatabase" localSheetId="1" hidden="1">excluded!$A$1:$F$70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E14" i="2"/>
  <c r="E13" i="2" s="1"/>
  <c r="E18" i="2"/>
  <c r="E17" i="2"/>
  <c r="E16" i="2"/>
  <c r="E15" i="2"/>
  <c r="G10" i="2" l="1"/>
  <c r="F10" i="2" s="1"/>
</calcChain>
</file>

<file path=xl/sharedStrings.xml><?xml version="1.0" encoding="utf-8"?>
<sst xmlns="http://schemas.openxmlformats.org/spreadsheetml/2006/main" count="243" uniqueCount="240">
  <si>
    <t>Stage Number</t>
  </si>
  <si>
    <t>Stage Name</t>
  </si>
  <si>
    <t>Description</t>
  </si>
  <si>
    <t>Studies Remaining</t>
  </si>
  <si>
    <t>Identification</t>
  </si>
  <si>
    <t>Studies identified through Google Scholar (query: “beauty” OR “attractiveness” earnings productivity estimate)</t>
  </si>
  <si>
    <t>Screening</t>
  </si>
  <si>
    <t>Studies screened according to the order in Google Scholar</t>
  </si>
  <si>
    <t>Studies excluded based on abstract</t>
  </si>
  <si>
    <t>Eligibility</t>
  </si>
  <si>
    <t>Studies assessed for eligibility (after abstract screening)</t>
  </si>
  <si>
    <t>Studies added via snowballing</t>
  </si>
  <si>
    <t>Studies excluded due to lack of correspondence or data</t>
  </si>
  <si>
    <t>Included</t>
  </si>
  <si>
    <t>Studies satisfying inclusion criteria</t>
  </si>
  <si>
    <t>Averett and Korenman (1996)</t>
  </si>
  <si>
    <t>Averett S. &amp; S. Korenman (1996): The economic reality of the beauty myth. The Journal of Human Resources 31(2): pp. 304-330.</t>
  </si>
  <si>
    <t>Banducci et al. (2008)</t>
  </si>
  <si>
    <t>Banducci, S.A., Karp, J.A., Thrasher, M. &amp; C. Rallings (2008): Ballot Photographs as Cues in Low-Information Elections. Political Psychology 29(6): pp. 903-917.</t>
  </si>
  <si>
    <t>Beam et. Al (2018)</t>
  </si>
  <si>
    <t>Beam, E., Hyman, J. &amp; C. Theoharides  (2017): The Relative Returns to Education, Experience, and Attractiveness for Young Workers. Economic Development and Cultural Change 68(2): pp. 391-428.</t>
  </si>
  <si>
    <t>Bokek-Cohen &amp; Davidowitz (2008)</t>
  </si>
  <si>
    <t>Bokek-Cohen, Y. &amp; N. Davidowitz (2008): Beauty and teaching evaluation: A comparison between female and male college professors. Problems of Education in the 21st Century 7(2008): pp. 15-30.</t>
  </si>
  <si>
    <t>Bonds-Raacke &amp; Raacke (2007)</t>
  </si>
  <si>
    <t>Bonds-Raacke, J. &amp; J.D. Raacke (2007): The Relationship between Physical Attractiveness of Professors and Students’ Ratings of Professor Quality . Journal of Psychiatry, Psychology and Mental Health 1(2).</t>
  </si>
  <si>
    <t>Brooks et al. (2014)</t>
  </si>
  <si>
    <t>Brooks AW, Huang L, Kearney SW, Murray FE (2014): Investors prefer entrepreneurial ventures pitched by attractive men. PNAS 111(12): pp. 4427-31.</t>
  </si>
  <si>
    <t>Colombo et al. (2020)</t>
  </si>
  <si>
    <t>Colombo, M.G., Fisch, C., Momtaz, P.P. &amp; S. Vismara (2020): The CEO beauty premium: Founder CEO attractiveness and firm valuation in initial coin offerings. Strategic Enterpreneurship Journal 16(3): pp. 491-521.</t>
  </si>
  <si>
    <t>Converse et al. (2015)</t>
  </si>
  <si>
    <t>Converse, P. D., Thackray, M., Piccone, K., Sudduth, M. M., Tocci, M. C., &amp; Miloslavic, S. A. (2015): Integrating self-control with physical attractiveness and cognitive ability to examine pathways to career success. Journal of Occupational and Organizational Psychology 89(1): pp. 73–91.</t>
  </si>
  <si>
    <t>Cryder et al. (2017)</t>
  </si>
  <si>
    <t>Cryder, C., Botti, S. &amp; I. Simonyan (2017): The Charity Beauty Premium: Satisfying Donors’ Want versus Should Desires. Journal of Marketing Research 54(4): pp. 605-618.</t>
  </si>
  <si>
    <t>Deng et al. (2020)</t>
  </si>
  <si>
    <t>Deng, W., Li, D. &amp; D. Zhou (2020): Beauty and job accessibility: New evidence from a field experiment. Journal of Population Economics 33(4): pp. 1303-1341.</t>
  </si>
  <si>
    <t>Deryugina and  Shurchkov (2014)</t>
  </si>
  <si>
    <t>Deryugina, T. &amp; O. Shurchkov (2014): Now you see it, now you don’t: The vanishing beauty premium. Journal of Economic Behavior &amp; Organization 116(C): pp. 331-345.</t>
  </si>
  <si>
    <t>Doorley and Sierminska (2012)</t>
  </si>
  <si>
    <t>Doorley, K. &amp; E. Sierminska (2012): Myth or fact? The beauty premium across the wage distribution. IZA DP No. 6674.</t>
  </si>
  <si>
    <t>Doorley and Sierminska (2015)</t>
  </si>
  <si>
    <t>Doorley, K. &amp; E. Sierminska (2015): Myth or fact? The beauty premium across the wage distribution in Germany. Economics Letters 129(C): pp. 29-34.</t>
  </si>
  <si>
    <t>Ert et al. (2016)</t>
  </si>
  <si>
    <t>Ert, E., Fleischer, A. &amp; N. Magen (2016): Trust and reputation in the sharing economy: The role of personal photos in Airbnb. Tourism Management 55: pp. 62-73.</t>
  </si>
  <si>
    <t>Fidrmuc et al. (2017)</t>
  </si>
  <si>
    <t>Fidrmuc, J., Paphawasit, B. &amp; C. Tunali (2017): Nobel Beauty. Working Paper 17-27, Rimini Centre for Economic Analysis.</t>
  </si>
  <si>
    <t>French (2002)</t>
  </si>
  <si>
    <t>French, M. (2002): Physical appearance and earnings: further evidence. Applied Economics  34(C): pp. 569-572.</t>
  </si>
  <si>
    <t>Frieze et al. (1991)</t>
  </si>
  <si>
    <t>Frieze, I.H., Olson, J.E. &amp; J. Russell (1991): Attractiveness and Income for Men and Women in Management. Journal of Applied Social Psychology 21(13): pp. 1039-1057.</t>
  </si>
  <si>
    <t>Fruhen et al. (2015)</t>
  </si>
  <si>
    <t>Fruhen, L.S., Watkins, C.D. &amp; B.C. Jones (2015): Perceptions of facial dominance, trustworthiness and attractiveness predict managerial pay awards in experimental tasks. The Leadership Quarterly 26(C): pp. 1005-1016.</t>
  </si>
  <si>
    <t>Geiler et. al (2018)</t>
  </si>
  <si>
    <t>Geiler, P., Renneboog, L. &amp; Y. Zhao (2018): Beauty and appearance in corporate director elections. Journal of International Financial Markets, Institutions &amp; Money 55(7): pp. 1-12.</t>
  </si>
  <si>
    <t>Gheorghiu et al. (2017)</t>
  </si>
  <si>
    <t>Gheorghiu, A.I., Callan, M.J. &amp; W.J. Skylark (2017): Facial appearance affects science communication. PNAS 114: pp. 5970–5975.</t>
  </si>
  <si>
    <t>Information for recalculation to 1-SD change in attractiveness NA</t>
  </si>
  <si>
    <t>Gordon, R.A., Crosnoe, R. &amp;X. Wang (2013): Physical attractiveness and the accumulation of social and human capital in adolescence and young adulthood: assets and distractions. Monographs of the Society for Research in Child Development 78(6): pp. 1-137.</t>
  </si>
  <si>
    <t>Graham et al. (2017)</t>
  </si>
  <si>
    <t>Graham, J.R., Harvey, C.R. &amp; M. Puri (2017): A Corporate Beauty Contest. Management Science 63(9): pp. 3044-3056.</t>
  </si>
  <si>
    <t>Groggel et al. (2018)</t>
  </si>
  <si>
    <t>Groggel, A., Nilizadeh, S., Ahn, Y.-Y., Kapadia, A. &amp; F. Rojas (2018): Race and the beauty premium: Mechanical Turk workers’ evaluations of Twitter accounts. Information, Communication &amp; Society, doi: 10.1080/1369118X.2018.1543443.</t>
  </si>
  <si>
    <t>Gvozdenodic (2013)</t>
  </si>
  <si>
    <t>Gvozdenodic, V. (2013): Beauty and Wages: The Effect of Physical Attractiveness on Income Using Longitudinal Data. Honors College thesis, http://digitalcommons.pace.edu/honorscollege_theses/128.</t>
  </si>
  <si>
    <t>Hale et al. (2021)</t>
  </si>
  <si>
    <t>Hale, G., Regev, T. &amp; Y. Rubinstein (2021): Do Looks Matter for an Academic Career in Economics? CEPR Discussion Papers 15893, C.E.P.R. Discussion Papers.</t>
  </si>
  <si>
    <t>Hammermesh (2006)</t>
  </si>
  <si>
    <t>Hamermesh, D.S. (2006): Changing Looks and Changing “Discrimination:” The Beauty of Economists. Economics Letters 93(3): pp. 405-412.</t>
  </si>
  <si>
    <t>Halford and Hsu (2014)</t>
  </si>
  <si>
    <t>Halford, J.T. &amp; H.-C. Hsu (2014): Beauty is Wealth: CEO appearance and shareholder value. Working paper, University of Wisconsin, Milwaukee. SSRN Electronic Journal, doi: 10.2139/ssrn.2357756.</t>
  </si>
  <si>
    <t>Heilman &amp; Saruwatari (1979)</t>
  </si>
  <si>
    <t>Heilman, M. E. &amp; L.R. Saruwatari (1979): When Beauty is Beastly: The Effects of Appearance and Sex on Evaluations of Job Applicants For Managerial and Nonmanagerial Jobs. Organizational Behavior and Human Decision Processes 23(3): pp. 360-372.</t>
  </si>
  <si>
    <t>Heilman &amp; Stopeck (1985)</t>
  </si>
  <si>
    <t>Heilman, M.E. &amp; M.H. Stopeck  (1985): Being attractive, advantage or disadvantage? Performance-based evaluations and recommended personnel actions as a function of appearance, sex, and job type. Organizational Behavior and Human Decision Processes 35(2): pp. 202-2015.</t>
  </si>
  <si>
    <t>Hosoda et al. (2006)</t>
  </si>
  <si>
    <t>Hosoda, M., Stone-Romero, E. &amp; G. Coats (2006): The effects of physical attractiveness on job-related outcomes: A meta-analysis of experimental studies. Personnel Psychology 56(2): pp. 431-462.</t>
  </si>
  <si>
    <t>Jaeger et al. (2019)</t>
  </si>
  <si>
    <t>Jaeger, B., Sleegers, W.W.A., Evans, A.M., Stel, M. &amp; I. van Beest (2019): The effects of facial attractiveness and trustworthiness in online peer-to-peer markets. Journal of Economic Psychology 75, art. 102125.</t>
  </si>
  <si>
    <t>Johnston (2010)</t>
  </si>
  <si>
    <t>Johnson, D.W. (2010): Physical appearance and wages: Do blondes have more fun? Economic Letters 108: pp. 10-12.</t>
  </si>
  <si>
    <t>Johnson et al. (2010)</t>
  </si>
  <si>
    <t>Johnson, J.K., Podratz, K.E., Dipboye, R.L. &amp; E. Gibbons  (2010): Physical Attractiveness Biases in Ratings of Employment Suitability: Tracking Down the “Beauty is Beastly” Effect. The Journal of Social Psychology 150(3): pp. 301-318.</t>
  </si>
  <si>
    <t>Johnson et al. (2014)</t>
  </si>
  <si>
    <t>Johnson, S.K., Sitzmann, T. &amp; A.T. Nguyen  (2014): Don’t hate me because I’m beautiful: Acknowledging appearance mitigates the "beauty is beastly" effect. Organizational Behavior and Human Decision Processes  125(2): pp. 184-192.</t>
  </si>
  <si>
    <t>Judge et al. (2009)</t>
  </si>
  <si>
    <t>Judge, T.A., Hurst, C. &amp; L.S. Simon (2009): Does It Pay to Be Smart, Attractive, or Confident (or All Three)? Relationships Among General Mental Ability, Physical Attractiveness, Core Self-Evaluations, and Income. Journal of Applied Psychology 94(3): pp. 742-755.</t>
  </si>
  <si>
    <t>Kim &amp; Han (2017)</t>
  </si>
  <si>
    <t>Kim, T.H. &amp; E. Han (2017): Height premium for job performance. Economics and Human Biology 26(C): pp. 13-20.</t>
  </si>
  <si>
    <t>Klein &amp; Rosar (2006)</t>
  </si>
  <si>
    <t>Klein, M. &amp; U. Rosar (2006): The Influence of the Physical Attractiveness of the Teaching Staff on Students’ Evaluation of University Teaching – an Empirical Investigation at the Faculty of Management, Economics, and Social Sciences of the University of Cologne. Zeitschrift für Soziologie 35(4): pp. 305-316.</t>
  </si>
  <si>
    <t>Kraft (2012)</t>
  </si>
  <si>
    <t>Kraft, P. (2012c): (Not) just another pretty face: Experiment evidence for discrimination in recruitment. In: The role of beauty in the labor market, chaper 2, dissertation thesis, Center for Economic Research and Graduate Education, Prague.</t>
  </si>
  <si>
    <t>Li &amp; Luoh (2008)</t>
  </si>
  <si>
    <t xml:space="preserve"> Li, C.-D. &amp; M-C. Luoh (2008): Beauty Premiums in Politics—he Case of the 2004 Legislator Elections in Taiwan. Taiwan Economic Review 36: pp. 67-13.</t>
  </si>
  <si>
    <t>Liu and Sierminska (2014)</t>
  </si>
  <si>
    <t>Liu, X.M &amp; E. Sierminska  (2014): Evaluating the Effect of Beauty on Labor Market Outcomes. IZA Discussion Paper no. 8526, IZA Institute of Labor Economics.</t>
  </si>
  <si>
    <t>Lopez-Booa et al. (2013)</t>
  </si>
  <si>
    <t>Lopez-Booa, F., Rossi, M.A. &amp; S.S. Urzua (2013): The labor market return to an attractive face: Evidence from a field experiment. Economics Letters 118(C): pp. 170-172.</t>
  </si>
  <si>
    <t>Loureiro et. al  (2012)</t>
  </si>
  <si>
    <t>Loureiro, P.R.A., Sachsida, A. &amp; M. Mendoca (2011): Links Between Physical Appearance and Wage Discrimination: Further Evidence. International Review of Social Sciences 2(1): pp. 249-260.</t>
  </si>
  <si>
    <t>Mavisakalyan (2018)</t>
  </si>
  <si>
    <t>Mavisakalyan, A. (2018): Do employers reward physical attractiveness in transition countries? Economics &amp; Human Biology 28(C): pp. 38-52.</t>
  </si>
  <si>
    <t>Mendez &amp; Mendez (2016)</t>
  </si>
  <si>
    <t>Mendez, J.M. &amp; J.P. Mendez (2016): Student inferences based on facial appearance. Higher Education 71(1): pp. 1-19.</t>
  </si>
  <si>
    <t>Mitra (2010)</t>
  </si>
  <si>
    <t>Mitra, A. (2001): Effects of physical attributes on the wages of males and females. Applied Economic Letters 8(11): pp. 731-735.</t>
  </si>
  <si>
    <t>Mobius &amp; Rosenblat (2005)</t>
  </si>
  <si>
    <t>Rosenblat, M. (2006): Why Beauty Matters. American Economic Review 96(1): pp. 222-235.</t>
  </si>
  <si>
    <t>Nelson &amp; Ying (2016)</t>
  </si>
  <si>
    <t>Neilson, W. &amp; S. Ying (2016): From taste-based to statistical discrimination. Journal of Economic Behavior &amp; Organization 129(C): pp. 116-128.</t>
  </si>
  <si>
    <t>Oghazi (2016)</t>
  </si>
  <si>
    <t>Oghazi, P. (2016): Beautiful teaching and good performance. Journal of Business Research 69(5): pp. 1887-1891.</t>
  </si>
  <si>
    <t>Olivola &amp; Todorov (2010)</t>
  </si>
  <si>
    <t>Olivola, C.Y. &amp; A. Todorov (2010): Elected in 100 milliseconds: Appearance-Based Trait Inferences and Voting. Journal of Nonverbal Behavior 34: pp. 83-110.</t>
  </si>
  <si>
    <t>Ong (2022)</t>
  </si>
  <si>
    <t>Ong, D. (2022): The college admissions contribution to the labor market beauty premium. Contemporary Economic Policy 40: pp. 491-512.</t>
  </si>
  <si>
    <t>Paustian-Underdahl &amp; Walker (2016)</t>
  </si>
  <si>
    <t>Paustian-Underdahl, S.C. &amp; L.S. Walker (2016): Revisiting the beauty is beastly effect: examining when and why sex and attractiveness impact hiring judgments. The International Journal of Human Resource Management 27(10): pp. 1034-1058.</t>
  </si>
  <si>
    <t>Peng et al. (2020)</t>
  </si>
  <si>
    <t>Peng , L., Cui, G., Chung, Y. &amp; W. Zheng (2020): The Faces of Success: Beauty and Ugliness Premiums in e-Commerce Platforms. Journal of Marketing 84(4): pp. 67-85.</t>
  </si>
  <si>
    <t>Pfann et al. (2000)</t>
  </si>
  <si>
    <t>Pfann, G. A., J. E. Biddle, D. S. Hamermesh, &amp; C. M. Bosman (2000): Business success and businesses' beauty capital. Economics Letters 67(2): pp. 201-207.</t>
  </si>
  <si>
    <t>Prikett (2007)</t>
  </si>
  <si>
    <t>Prickett, R.W. (2007): Does Attractiveness Increase Sales Productivity?. Journal of Agricultural Economics  1(C): pp. 1-17.</t>
  </si>
  <si>
    <t>Postma (2014)</t>
  </si>
  <si>
    <t>Postma, E. (2014): A relationship between attractiveness and performance in professional cyclists. Biology Letters 10(2): art. 20130966.</t>
  </si>
  <si>
    <t>Riniolo et al. (2006)</t>
  </si>
  <si>
    <t>Riniolo, T.C., Johnson, K.C., Sherman, T.R. &amp; J.A. Misso (2006): Hot or Not: Do Professors Perceived as Physically Attractive Receive Higher Student Evaluations? The Journal of General Psychology 133(1): pp. 19-35.</t>
  </si>
  <si>
    <t>Rosar et al. (2008)</t>
  </si>
  <si>
    <t>Rosar, U., Klein, M. &amp; T. Beckers (2008): The frog pond beauty contest: Physical attractiveness and electoral success of the constituency candidates at the North Rhine-Westphalia state election of 2005. European Journal of Political Research 47: pp. 64-79.</t>
  </si>
  <si>
    <t>Ruffle &amp; Shtudiner (2015)</t>
  </si>
  <si>
    <t>Ruffle, B.J &amp; Z. Shtudiner (2015): Are Good-Looking People More Employable? Management Science 61(8): pp. 1760-1776.</t>
  </si>
  <si>
    <t>Sala et. al (2012)</t>
  </si>
  <si>
    <t>Sala, E., Terraneo, M., Lucchini, M. &amp; G. Knies (2012): Exploring the impact of male and female facial attractiveness on occupational prestige. Research in Social Stratification and Mobility  31(C): pp. 61-69.</t>
  </si>
  <si>
    <t>Sierminska &amp; Singhal (2015)</t>
  </si>
  <si>
    <t>Sierminska, E. &amp; K. Singhal (2015): Does it pay to be beautiful? Physically attractive people can earn more, particularly in customer facing jobs, and the rewards for men are higher than for women. IZA World of Labor 161(2).</t>
  </si>
  <si>
    <t>Süssmuth (2006)</t>
  </si>
  <si>
    <t>Süssmuth, B. (2006): Beauty in the classroom: are German students less blinded? Putative pedagogical productivity due to professors’ pulchritude: peculiar or pervasive?. Applied Economics  38(2): pp. 231-238.</t>
  </si>
  <si>
    <t>Talamas et al. (2016)</t>
  </si>
  <si>
    <t>Talamas, S.N., Mavor, K.I. &amp; D.I. Perrett (2016): Blinded by Beauty: Attractiveness Bias and Accurate Perceptions of Academic Performance. Plos One 11(1): art. E0148284.</t>
  </si>
  <si>
    <t>Umberson &amp; Hughes (1987)</t>
  </si>
  <si>
    <t>Umberson, D. &amp; M. Hughes (1987): The Impact of Physical Attractiveness on Achievement and Psychological Well-Being. Social Psychology Quarterly 50(3): pp. 227-236.</t>
  </si>
  <si>
    <t>Williams et al. (2009)</t>
  </si>
  <si>
    <t>Williams, K.M., Park, J.H. &amp; M.B. Wieling (2009): The face reveals athletic flair: Better National Football League quarterbacks are better looking. Personality and Individual Differences 48(2): pp. 112-116.</t>
  </si>
  <si>
    <t>Wong &amp; Penner (2016)</t>
  </si>
  <si>
    <t>Wong, J. &amp; A. Penner (2016): Gender and the returns to attractiveness. Research in Social Stratification and Mobility 44(C): pp. 113-123.</t>
  </si>
  <si>
    <t>Ulrich et al. (2022)</t>
  </si>
  <si>
    <t xml:space="preserve">Ulrich, F., Altman, H., Chan, H.F.B., Schmidt, S.L., Schreyer, D. &amp; B. Torgler (2022): Beyond Performance? The Importance of Physical Appearance in Award Nominations and Receptions in Football. Working paper, doi: 10.2139/ssrn.4029582.
</t>
  </si>
  <si>
    <t>Wigginton &amp; Stockemer (2021)</t>
  </si>
  <si>
    <t>Wigginton, M. &amp; D. Stockemer (2021): The limits of the attractiveness premium in elections. Electoral Studies 70: art. 102274.</t>
  </si>
  <si>
    <t>author (year)</t>
  </si>
  <si>
    <t>reason for exclusion</t>
  </si>
  <si>
    <t>#</t>
  </si>
  <si>
    <t>Studies excluded because they did not meet one or more of the inclusion criteria</t>
  </si>
  <si>
    <t>The beauty measure is body mass (BMI), a weight-for-height metric rather than a physiognomic rating of facial attractiveness.</t>
  </si>
  <si>
    <t>The beauty measure is a categorical “attractive vs. unattractive” photo rating used to predict a binary callback dummy rather than a continuous earnings or productivity outcome.</t>
  </si>
  <si>
    <t>The beauty measure is a holistic student-rated attractiveness score combining facial and body features rather than a standardized physiognomic rating, and the study does not report standard errors.</t>
  </si>
  <si>
    <t>The paper reports only simple Pearson correlations instead of regression coefficients with standard errors, so its results cannot be converted into a standardized effect size suitable for the meta-analysis.</t>
  </si>
  <si>
    <t>The study does not report regression coefficients with standard errors.</t>
  </si>
  <si>
    <t>The dependent variable is firm valuation rather than an individual-level earnings or productivity measure.</t>
  </si>
  <si>
    <t>The study provides only path-model coefficients without standalone regression estimates or standard errors for the beauty-income link, making extraction of a convertible effect impossible.</t>
  </si>
  <si>
    <t>The study reports only experimental choice shares without regression estimates or standard errors, so no convertible effect size can be extracted.</t>
  </si>
  <si>
    <t>The beauty measure in this paper is photo-based attractiveness used to predict a binary interview-callback dummy rather than a continuous earnings or productivity outcome.</t>
  </si>
  <si>
    <t>The study is a laboratory experiment with wage bids inside an artificial experimental market rather than a real-world measure of individual earnings or productivity.</t>
  </si>
  <si>
    <t>The study reports only distribution-regression effects without standalone regression coefficients or standard errors that can be converted into a one-SD beauty premium, so a convertible estimate cannot be extracted.</t>
  </si>
  <si>
    <t>The study reports only distribution-regression and decomposition results without standalone regression coefficients or standard errors, so no convertible effect size can be extracted.</t>
  </si>
  <si>
    <t>The outcome is a binary indicator of winning a Nobel Prize rather than a continuous earnings or productivity measure.</t>
  </si>
  <si>
    <t>The outcome is listing price and booking probability rather than individual earnings or productivity.</t>
  </si>
  <si>
    <t>The beauty measure in this paper is self-assessed overall physical appearance, including height, weight, body type, and facial features, rather than an independent physiognomic rating, and the study does not report standard errors for the attractiveness coefficients.</t>
  </si>
  <si>
    <t>The paper reports no standard errors for the attractiveness coefficients, so the effects cannot be converted into a standardized meta-analytic estimate.</t>
  </si>
  <si>
    <t>The beauty measure in this study is photo-rated facial attractiveness, dominance, and trustworthiness, but the outcome is hypothetical pay assigned in an experimental task rather than real-world earnings or productivity, so it does not meet the inclusion criteria.</t>
  </si>
  <si>
    <t>Gehrsitz, M. (2014): Looks and Labor: Do Attractive People Work More? Labour 28(3): pp. 269-287.</t>
  </si>
  <si>
    <t>Gehrsitz (2014)</t>
  </si>
  <si>
    <t>The outcome includes household income with spousal earnings folded in, which is not an individual-level measure of earnings or productivity.</t>
  </si>
  <si>
    <t>The paper uses facial-appearance ratings of corporate directors and analyses their re-election outcomes (binary) rather than continuous individual earnings or productivity.</t>
  </si>
  <si>
    <t>The dependent variables are subjective judgments (interest, perceived quality, "good scientist" ratings) rather than any continuous earnings or productivity measure, and the study provides no regression coefficients or standard errors that could be converted into a usable effect size.</t>
  </si>
  <si>
    <t>Gordon et al. (2013)</t>
  </si>
  <si>
    <t>The dependent variables are academic, social, psychological, and developmental outcomes rather than continuous individual earnings or productivity, and the study provides no convertible regression coefficients or standard errors.</t>
  </si>
  <si>
    <t>The outcomes are trust evaluations and "likelihood to follow" decisions rather than continuous individual earnings or productivity, and the study provides no regression effect sizes or standard errors that could be converted for the meta-analysis.</t>
  </si>
  <si>
    <t>Both the beauty measure and the productivity variable are constructed in ways that are not comparable to those used in other studies.</t>
  </si>
  <si>
    <t>The dependent variable is an odds-ratio–based probability of obtaining a higher academic job rank rather than a continuous earnings or productivity measure, so the study cannot be included.</t>
  </si>
  <si>
    <t>The dependent variable is the probability of being elected as an AEA officer, a binary election outcome that does not measure individual earnings or productivity and therefore cannot be used to quantify a beauty premium.</t>
  </si>
  <si>
    <t>The study is excluded because the outcome, stock-market reactions to CEO appearance (shareholder value), is not an individual-level earnings or productivity measure, so it does not meet the inclusion criterion requiring a continuous measure of personal economic performance.</t>
  </si>
  <si>
    <t>The study reports only experimental evaluations of job applicants (ratings of suitability, competence, and hireability) rather than any continuous measure of actual earnings or productivity.</t>
  </si>
  <si>
    <t>The study is a laboratory hiring experiment reporting only evaluative ratings or recommended personnel actions (not real earnings or productivity).</t>
  </si>
  <si>
    <t>The study is excluded because it is a meta-study of laboratory experiments rather than an empirical field study reporting individual earnings or productivity outcomes.</t>
  </si>
  <si>
    <t>The dependent variable is the price of an Airbnb listing, which is a market outcome of a property rather than a realized individual earnings or productivity measure, so it is not suitable for this meta-analysis.</t>
  </si>
  <si>
    <t>The study uses hair colour rather than a physiognomic beauty rating, so its beauty measure is not comparable to facial-attractiveness measures used in the meta-analysis.</t>
  </si>
  <si>
    <t>The study reports only employment suitability ratings from laboratory experiments rather than any continuous measure of actual earnings or productivity.</t>
  </si>
  <si>
    <t>The study is a laboratory hiring experiment that reports only evaluative ratings of employment suitability rather than any real-world earnings or productivity outcome, so no convertible effect size can be extracted for the meta-analysis.</t>
  </si>
  <si>
    <t>The study reports only household income (a combined family outcome) and then models income using structural equation modeling without reporting a standalone regression coefficient or standard error for the beauty-income link, so no convertible individual-level productivity effect can be extracted.</t>
  </si>
  <si>
    <t>The study is excluded because it analyzes a height-related wage premium rather than a physiognomic beauty measure, so its "attractiveness" variable is not comparable to the beauty measures used in the meta-analysis.</t>
  </si>
  <si>
    <t>The study reports only mean teaching-evaluation scores with no standard errors, so a meta-analytic effect size cannot be extracted.</t>
  </si>
  <si>
    <t>The study reports only callback probabilities from a field experiment (a binary interview-invitation dummy) rather than any continuous earnings or productivity outcome, so it cannot be included in the meta-analysis.</t>
  </si>
  <si>
    <t>The study provides neither sufficient information for conversion of the estimate nor standard errors, leaving too little information to transform the effect into a measure compatible with the meta-analysis.</t>
  </si>
  <si>
    <t>The study is excluded because it is a narrative literature review without original regression estimates or standard errors, so it provides no extractable effect sizes for the meta-analysis.</t>
  </si>
  <si>
    <t>The study reports only callback probabilities from a field experiment, a binary interview-invitation outcome rather than a continuous earnings or productivity measure, so it cannot be included in the meta-analysis.</t>
  </si>
  <si>
    <t>The study uses physical appearance variables such as height, weight, disability, baldness, and dental problems rather than a physiognomic beauty measure, so its appearance constructs are not compatible with the beauty measures used in the meta-analysis.</t>
  </si>
  <si>
    <t>The outcomes are a binary employment dummy and interval-coded household income rather than continuous individual earnings or productivity, so no compatible effect can be extracted.</t>
  </si>
  <si>
    <t>The study is a laboratory perception experiment in which the dependent variables are students ratings of faculty (knowledge, approachability, and course selection) rather than real-world earnings or productivity, so it cannot be included in the meta-analysis.</t>
  </si>
  <si>
    <t>The paper investigates the effects of physical attributes (height and weight) on wages rather than a standardized physiognomic beauty rating, so its appearance measure is not comparable with the beauty measures used in the meta-analysis.</t>
  </si>
  <si>
    <t>The study is a controlled laboratory experiment in which "wages" are assigned in an artificial maze-solving task rather than reflecting real-world earnings or productivity, so it cannot be included in the meta-analysis.</t>
  </si>
  <si>
    <t>The paper is a theoretical model with no empirical regression estimates, earnings data, or standard errors, so it provides no extractable effect size for the meta-analysis.</t>
  </si>
  <si>
    <t>The study reports only correlations and mean differences in student evaluations, with no regression coefficients, no standard errors, no model specification, and no continuous earnings/productivity outcome.</t>
  </si>
  <si>
    <t>The study is excluded because it is a theoretical review of appearance-based trait inferences and voting, with no empirical regression estimates or standard errors from which a convertible beauty-productivity effect could be extracted.</t>
  </si>
  <si>
    <t>The outcome is a group-level college-rank indicator rather than an individual earnings or productivity measure, so no compatible effect can be extracted for the meta-analysis.</t>
  </si>
  <si>
    <t>The study consists of simulated hiring experiments reporting only job-suitability ratings and provides no regression coefficients or standard errors, so no convertible effect size can be extracted for the meta-analysis.</t>
  </si>
  <si>
    <t>The study uses an experimental design in which the dependent variables are occupancy rate (a product-level outcome, not individual success) and intention to sell (not a real-world earnings or productivity measure), so no compatible effect can be extracted for the meta-analysis.</t>
  </si>
  <si>
    <t>The study provides no convertible statistics (no SD of attractiveness, no mean/SD of performance).</t>
  </si>
  <si>
    <t>Loh (1993)</t>
  </si>
  <si>
    <t>Loh, E.S. (1993): The Economic Effects of Physical Appearance. Social Science Quarterly 74(2): pp. 420-438.</t>
  </si>
  <si>
    <t>This study must be excluded because it does not measure facial attractiveness at all, only height and weight as proxies, so it lacks a physiognomy-based beauty variable required for inclusion.</t>
  </si>
  <si>
    <t>The study measures how a professor’s attractiveness affects students’ evaluations, not the professor’s own earnings or productivity, so the outcome is not an individual performance measure and cannot be included.</t>
  </si>
  <si>
    <t>The paper links firm-level sales to the board’s average beauty, which measures company performance, not individual earnings or productivity.</t>
  </si>
  <si>
    <t>The paper uses students’ sales revenue in a classroom sales exercise, not real-world individual earnings or workplace productivity, so it does not meet the inclusion criteria.</t>
  </si>
  <si>
    <t>This study cannot be included because it reports no standard errors or convertible statistics for the beauty-performance relationship, so the effect cannot be extracted for meta-analysis.</t>
  </si>
  <si>
    <t>The study must be excluded because its dependent variable is a callback dummy in a hiring experiment, not individual earnings or workplace productivity, so it does not meet the inclusion criteria.</t>
  </si>
  <si>
    <t>This study must be excluded because its dependent variable is occupational prestige (SEI), not individual earnings or workplace productivity.</t>
  </si>
  <si>
    <t>This article must be excluded because it is a policy-style summary with no original regression results or standard errors, so no convertible effect size can be extracted for the meta-analysis.</t>
  </si>
  <si>
    <t>This study must be excluded because it reports no standard errors or convertible statistics, and its outcome is student evaluations rather than the teacher’s own earnings or productivity.</t>
  </si>
  <si>
    <t>This study must be excluded because it investigates how attractiveness biases perceptions of academic performance, not actual earnings or productivity, and it provides no convertible effect size for a beauty-performance relationship, only zero order correlations.</t>
  </si>
  <si>
    <t>The study uses achievement and psychological well‐being (rather than individual earnings/productivity) as outcomes, and it reports mean differences and F-values only.</t>
  </si>
  <si>
    <t>This study must be excluded because it reports only zero-order correlations between attractiveness and athletic performance, with no regression coefficients or standard errors, so the effect cannot be converted for meta-analysis.</t>
  </si>
  <si>
    <t>This study must be excluded because the attractiveness measures are categorical interviewer ratings with no reported standard deviations, and the paper provides no standard errors or convertible statistics for the wage effects, so an effect size cannot be extracted.</t>
  </si>
  <si>
    <t>The dependent variables are binary indicators of being voted captain or receiving an award, not continuous individual earnings or productivity measures, so the study does not meet the inclusion criteria.</t>
  </si>
  <si>
    <t>Exclusion criteria</t>
  </si>
  <si>
    <t>Excluded</t>
  </si>
  <si>
    <t>PRISMA</t>
  </si>
  <si>
    <t>Deep search</t>
  </si>
  <si>
    <t>Excluded (non-empirical)</t>
  </si>
  <si>
    <t>The study must be excluded because it reports no standard deviation of attractiveness (and no convertible statistics), so the beauty effect cannot be extracted for meta-analysis.</t>
  </si>
  <si>
    <t>reference</t>
  </si>
  <si>
    <t>the study must report the effect of beauty on a continuous variable reflecting earnings or productivity in a field (real-world) setting</t>
  </si>
  <si>
    <t>the beauty measurement used in the study must focus on physiognomy (just the face)</t>
  </si>
  <si>
    <t>the study must report standard errors or other statistics from which standard errors can be computed</t>
  </si>
  <si>
    <t>exclusion1</t>
  </si>
  <si>
    <t>exclusion2</t>
  </si>
  <si>
    <t>the study is a laboratory experiment or (meta-)surveys</t>
  </si>
  <si>
    <t>the study must report statistics that allow us to convert the reported estimate to the percent increase in earnings or productivity following a one-standard-deviation increase in beauty (they report zero order correlations or do not report standard deviation related to the beauty effect)</t>
  </si>
  <si>
    <t>the study must focus on the subject's own earnings or productivity (e.g. the income of the spouse, firm valuation, college rank)</t>
  </si>
  <si>
    <t>The beauty measure is an odds-ratio-based rating of attractiveness predicting a dummy electoral outcome rather than a continuous productivity or earnings 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</si>
</sst>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Aptos Narrow"/>
      <family val="2"/>
      <scheme val="minor"/>
    </font>
    <font>
      <sz val="11"/>
      <color theme="1"/>
      <name val="Aptos Narrow"/>
      <family val="2"/>
      <scheme val="minor"/>
    </font>
    <font>
      <b/>
      <sz val="12"/>
      <color theme="1"/>
      <name val="Aptos Narrow"/>
      <family val="2"/>
      <scheme val="minor"/>
    </font>
    <font>
      <sz val="12"/>
      <color rgb="FFFF0000"/>
      <name val="Aptos Narrow"/>
      <family val="2"/>
      <scheme val="minor"/>
    </font>
  </fonts>
  <fills count="3">
    <fill>
      <patternFill patternType="none"/>
    </fill>
    <fill>
      <patternFill patternType="gray125"/>
    </fill>
    <fill>
      <patternFill patternType="solid">
        <fgColor rgb="FF66FF33"/>
        <bgColor indexed="64"/>
      </patternFill>
    </fill>
  </fills>
  <borders count="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0">
    <xf numFmtId="0" fontId="0" fillId="0" borderId="0" xfId="0"/>
    <xf numFmtId="0" fontId="2" fillId="0" borderId="0" xfId="0" applyFont="1"/>
    <xf numFmtId="0" fontId="0" fillId="0" borderId="0" xfId="0" applyAlignment="1">
      <alignment horizontal="left"/>
    </xf>
    <xf numFmtId="0" fontId="0" fillId="0" borderId="0" xfId="0"/>
    <xf numFmtId="0" fontId="0" fillId="0" borderId="0" xfId="0" applyFill="1"/>
    <xf numFmtId="0" fontId="0" fillId="2" borderId="4" xfId="0" applyFont="1" applyFill="1" applyBorder="1"/>
    <xf numFmtId="0" fontId="0" fillId="2" borderId="4" xfId="0" applyFont="1" applyFill="1" applyBorder="1" applyAlignment="1">
      <alignment horizontal="left"/>
    </xf>
    <xf numFmtId="0" fontId="0" fillId="2" borderId="6" xfId="0" applyFont="1" applyFill="1" applyBorder="1"/>
    <xf numFmtId="0" fontId="0" fillId="2" borderId="7" xfId="0" applyFont="1" applyFill="1" applyBorder="1"/>
    <xf numFmtId="0" fontId="0" fillId="2" borderId="7" xfId="0" applyFont="1" applyFill="1" applyBorder="1" applyAlignment="1">
      <alignment horizontal="left"/>
    </xf>
    <xf numFmtId="0" fontId="0" fillId="2" borderId="8" xfId="0" applyFont="1" applyFill="1" applyBorder="1"/>
    <xf numFmtId="0" fontId="0" fillId="0" borderId="1" xfId="0" applyFont="1" applyBorder="1"/>
    <xf numFmtId="0" fontId="0" fillId="0" borderId="0" xfId="0" applyFont="1"/>
    <xf numFmtId="3" fontId="0" fillId="0" borderId="0" xfId="0" applyNumberFormat="1" applyFont="1" applyAlignment="1">
      <alignment horizontal="right"/>
    </xf>
    <xf numFmtId="0" fontId="0" fillId="0" borderId="0" xfId="0" applyFont="1" applyAlignment="1">
      <alignment horizontal="right"/>
    </xf>
    <xf numFmtId="0" fontId="0" fillId="0" borderId="2" xfId="0" applyFont="1" applyBorder="1" applyAlignment="1">
      <alignment horizontal="right"/>
    </xf>
    <xf numFmtId="0" fontId="0" fillId="0" borderId="3" xfId="0" applyFont="1" applyBorder="1"/>
    <xf numFmtId="0" fontId="0" fillId="0" borderId="4" xfId="0" applyFont="1" applyBorder="1"/>
    <xf numFmtId="0" fontId="0" fillId="0" borderId="4" xfId="0" applyFont="1" applyBorder="1" applyAlignment="1">
      <alignment horizontal="right"/>
    </xf>
    <xf numFmtId="0" fontId="0" fillId="0" borderId="5" xfId="0" applyFont="1" applyBorder="1" applyAlignment="1">
      <alignment horizontal="right"/>
    </xf>
    <xf numFmtId="0" fontId="0" fillId="0" borderId="0" xfId="0" applyFont="1" applyBorder="1"/>
    <xf numFmtId="0" fontId="0" fillId="0" borderId="0" xfId="0" applyFont="1" applyBorder="1" applyAlignment="1">
      <alignment horizontal="right"/>
    </xf>
    <xf numFmtId="0" fontId="0" fillId="2" borderId="7" xfId="0" applyFont="1" applyFill="1" applyBorder="1" applyAlignment="1">
      <alignment horizontal="right"/>
    </xf>
    <xf numFmtId="0" fontId="0" fillId="2" borderId="8" xfId="0" applyFont="1" applyFill="1" applyBorder="1" applyAlignment="1">
      <alignment horizontal="right"/>
    </xf>
    <xf numFmtId="0" fontId="0" fillId="0" borderId="0" xfId="0" applyFont="1" applyAlignment="1">
      <alignment horizontal="left"/>
    </xf>
    <xf numFmtId="0" fontId="0" fillId="0" borderId="0" xfId="0" applyFont="1" applyFill="1" applyAlignment="1">
      <alignment horizontal="right"/>
    </xf>
    <xf numFmtId="0" fontId="3" fillId="0" borderId="2" xfId="0" applyFont="1" applyBorder="1" applyAlignment="1">
      <alignment horizontal="right"/>
    </xf>
    <xf numFmtId="0" fontId="0" fillId="0" borderId="4" xfId="0" applyFont="1" applyBorder="1" applyAlignment="1">
      <alignment horizontal="left"/>
    </xf>
    <xf numFmtId="0" fontId="0" fillId="0" borderId="4" xfId="0" applyFont="1" applyFill="1" applyBorder="1" applyAlignment="1">
      <alignment horizontal="right"/>
    </xf>
    <xf numFmtId="0" fontId="3" fillId="0" borderId="5" xfId="0" applyFont="1" applyBorder="1" applyAlignment="1">
      <alignment horizontal="right"/>
    </xf>
  </cellXfs>
  <cellStyles count="2">
    <cellStyle name="Normal" xfId="0" builtinId="0"/>
    <cellStyle name="Normal 2" xfId="1" xr:uid="{EDD8A9B3-6609-4080-9DEC-B3DA10800C62}"/>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3A512-716E-4839-B22E-00B28A6AE3A7}">
  <dimension ref="B2:N19"/>
  <sheetViews>
    <sheetView tabSelected="1" zoomScale="85" zoomScaleNormal="85" workbookViewId="0"/>
  </sheetViews>
  <sheetFormatPr defaultRowHeight="16" x14ac:dyDescent="0.4"/>
  <cols>
    <col min="1" max="1" width="3" customWidth="1"/>
    <col min="2" max="2" width="15.25" bestFit="1" customWidth="1"/>
    <col min="3" max="3" width="16.25" customWidth="1"/>
    <col min="4" max="4" width="51.6640625" customWidth="1"/>
    <col min="5" max="5" width="16.33203125" bestFit="1" customWidth="1"/>
    <col min="6" max="6" width="8.5" bestFit="1" customWidth="1"/>
    <col min="7" max="7" width="21.33203125" bestFit="1" customWidth="1"/>
  </cols>
  <sheetData>
    <row r="2" spans="2:14" x14ac:dyDescent="0.4">
      <c r="B2" s="3" t="s">
        <v>226</v>
      </c>
      <c r="C2" s="3"/>
      <c r="D2" s="3"/>
      <c r="E2" s="3"/>
      <c r="F2" s="3"/>
      <c r="G2" s="3"/>
      <c r="H2" s="3"/>
      <c r="I2" s="3"/>
      <c r="J2" s="3"/>
      <c r="K2" s="3"/>
      <c r="L2" s="3"/>
      <c r="M2" s="3"/>
      <c r="N2" s="3"/>
    </row>
    <row r="3" spans="2:14" x14ac:dyDescent="0.4">
      <c r="B3" s="7" t="s">
        <v>0</v>
      </c>
      <c r="C3" s="8" t="s">
        <v>1</v>
      </c>
      <c r="D3" s="8" t="s">
        <v>2</v>
      </c>
      <c r="E3" s="9" t="s">
        <v>3</v>
      </c>
      <c r="F3" s="9" t="s">
        <v>225</v>
      </c>
      <c r="G3" s="10" t="s">
        <v>228</v>
      </c>
    </row>
    <row r="4" spans="2:14" x14ac:dyDescent="0.4">
      <c r="B4" s="11">
        <v>1</v>
      </c>
      <c r="C4" s="12" t="s">
        <v>4</v>
      </c>
      <c r="D4" s="12" t="s">
        <v>5</v>
      </c>
      <c r="E4" s="13">
        <v>1715</v>
      </c>
      <c r="F4" s="14"/>
      <c r="G4" s="15"/>
    </row>
    <row r="5" spans="2:14" x14ac:dyDescent="0.4">
      <c r="B5" s="11">
        <v>2</v>
      </c>
      <c r="C5" s="12" t="s">
        <v>6</v>
      </c>
      <c r="D5" s="12" t="s">
        <v>7</v>
      </c>
      <c r="E5" s="14">
        <v>500</v>
      </c>
      <c r="F5" s="13">
        <v>1215</v>
      </c>
      <c r="G5" s="15"/>
    </row>
    <row r="6" spans="2:14" x14ac:dyDescent="0.4">
      <c r="B6" s="11">
        <v>3</v>
      </c>
      <c r="C6" s="12" t="s">
        <v>6</v>
      </c>
      <c r="D6" s="12" t="s">
        <v>8</v>
      </c>
      <c r="E6" s="14">
        <v>500</v>
      </c>
      <c r="F6" s="14">
        <v>315</v>
      </c>
      <c r="G6" s="15"/>
    </row>
    <row r="7" spans="2:14" x14ac:dyDescent="0.4">
      <c r="B7" s="11">
        <v>4</v>
      </c>
      <c r="C7" s="12" t="s">
        <v>9</v>
      </c>
      <c r="D7" s="12" t="s">
        <v>10</v>
      </c>
      <c r="E7" s="14">
        <v>185</v>
      </c>
      <c r="F7" s="14"/>
      <c r="G7" s="15"/>
    </row>
    <row r="8" spans="2:14" x14ac:dyDescent="0.4">
      <c r="B8" s="11">
        <v>5</v>
      </c>
      <c r="C8" s="12" t="s">
        <v>9</v>
      </c>
      <c r="D8" s="12" t="s">
        <v>11</v>
      </c>
      <c r="E8" s="14">
        <v>31</v>
      </c>
      <c r="F8" s="14"/>
      <c r="G8" s="15"/>
    </row>
    <row r="9" spans="2:14" x14ac:dyDescent="0.4">
      <c r="B9" s="11">
        <v>6</v>
      </c>
      <c r="C9" s="12" t="s">
        <v>9</v>
      </c>
      <c r="D9" s="12" t="s">
        <v>12</v>
      </c>
      <c r="E9" s="14"/>
      <c r="F9" s="14">
        <v>149</v>
      </c>
      <c r="G9" s="15"/>
    </row>
    <row r="10" spans="2:14" x14ac:dyDescent="0.4">
      <c r="B10" s="16">
        <v>7</v>
      </c>
      <c r="C10" s="17" t="s">
        <v>13</v>
      </c>
      <c r="D10" s="17" t="s">
        <v>14</v>
      </c>
      <c r="E10" s="18">
        <v>67</v>
      </c>
      <c r="F10" s="18">
        <f>+F9-E10-G10</f>
        <v>69</v>
      </c>
      <c r="G10" s="19">
        <f>+F9-E10-E13</f>
        <v>13</v>
      </c>
    </row>
    <row r="11" spans="2:14" x14ac:dyDescent="0.4">
      <c r="B11" s="20"/>
      <c r="C11" s="20"/>
      <c r="D11" s="20"/>
      <c r="E11" s="21"/>
      <c r="F11" s="21"/>
      <c r="G11" s="21"/>
    </row>
    <row r="12" spans="2:14" x14ac:dyDescent="0.4">
      <c r="B12" s="12" t="s">
        <v>227</v>
      </c>
      <c r="C12" s="12"/>
      <c r="D12" s="12"/>
      <c r="E12" s="14"/>
      <c r="F12" s="14"/>
      <c r="G12" s="14"/>
    </row>
    <row r="13" spans="2:14" s="1" customFormat="1" x14ac:dyDescent="0.4">
      <c r="B13" s="7" t="s">
        <v>224</v>
      </c>
      <c r="C13" s="8" t="s">
        <v>152</v>
      </c>
      <c r="D13" s="8"/>
      <c r="E13" s="22">
        <f>+SUM(E14:E19)</f>
        <v>69</v>
      </c>
      <c r="F13" s="22"/>
      <c r="G13" s="23"/>
    </row>
    <row r="14" spans="2:14" x14ac:dyDescent="0.4">
      <c r="B14" s="11">
        <v>1</v>
      </c>
      <c r="C14" s="24" t="s">
        <v>231</v>
      </c>
      <c r="D14" s="24"/>
      <c r="E14" s="25">
        <f>+COUNTIF(excluded!C:C,summary!B14)</f>
        <v>8</v>
      </c>
      <c r="F14" s="14"/>
      <c r="G14" s="26"/>
    </row>
    <row r="15" spans="2:14" x14ac:dyDescent="0.4">
      <c r="B15" s="11">
        <v>2</v>
      </c>
      <c r="C15" s="24" t="s">
        <v>232</v>
      </c>
      <c r="D15" s="24"/>
      <c r="E15" s="25">
        <f>+COUNTIF(excluded!C:C,summary!B15)</f>
        <v>7</v>
      </c>
      <c r="F15" s="14"/>
      <c r="G15" s="26"/>
    </row>
    <row r="16" spans="2:14" x14ac:dyDescent="0.4">
      <c r="B16" s="11">
        <v>3</v>
      </c>
      <c r="C16" s="24" t="s">
        <v>238</v>
      </c>
      <c r="D16" s="24"/>
      <c r="E16" s="25">
        <f>+COUNTIF(excluded!C:C,summary!B16)</f>
        <v>12</v>
      </c>
      <c r="F16" s="14"/>
      <c r="G16" s="26"/>
    </row>
    <row r="17" spans="2:7" x14ac:dyDescent="0.4">
      <c r="B17" s="11">
        <v>4</v>
      </c>
      <c r="C17" s="24" t="s">
        <v>237</v>
      </c>
      <c r="D17" s="24"/>
      <c r="E17" s="25">
        <f>+COUNTIF(excluded!C:C,summary!B17)</f>
        <v>19</v>
      </c>
      <c r="F17" s="14"/>
      <c r="G17" s="26"/>
    </row>
    <row r="18" spans="2:7" x14ac:dyDescent="0.4">
      <c r="B18" s="11">
        <v>5</v>
      </c>
      <c r="C18" s="24" t="s">
        <v>233</v>
      </c>
      <c r="D18" s="24"/>
      <c r="E18" s="25">
        <f>+COUNTIF(excluded!C:C,summary!B18)</f>
        <v>9</v>
      </c>
      <c r="F18" s="14"/>
      <c r="G18" s="26"/>
    </row>
    <row r="19" spans="2:7" x14ac:dyDescent="0.4">
      <c r="B19" s="16">
        <v>6</v>
      </c>
      <c r="C19" s="27" t="s">
        <v>236</v>
      </c>
      <c r="D19" s="27"/>
      <c r="E19" s="28">
        <f>+COUNTIF(excluded!C:C,summary!B19)</f>
        <v>14</v>
      </c>
      <c r="F19" s="18"/>
      <c r="G19" s="29"/>
    </row>
  </sheetData>
  <mergeCells count="1">
    <mergeCell ref="B2:N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737E-07FD-437B-8368-70E0F9518C57}">
  <sheetPr>
    <tabColor rgb="FF66FF33"/>
  </sheetPr>
  <dimension ref="A1:F70"/>
  <sheetViews>
    <sheetView zoomScale="85" zoomScaleNormal="85" workbookViewId="0"/>
  </sheetViews>
  <sheetFormatPr defaultColWidth="10.6640625" defaultRowHeight="16" x14ac:dyDescent="0.4"/>
  <cols>
    <col min="1" max="1" width="4.33203125" bestFit="1" customWidth="1"/>
    <col min="2" max="2" width="18.83203125" customWidth="1"/>
    <col min="3" max="4" width="9.9140625" style="4" customWidth="1"/>
    <col min="5" max="5" width="13.08203125" customWidth="1"/>
    <col min="6" max="6" width="243.58203125" style="2" bestFit="1" customWidth="1"/>
  </cols>
  <sheetData>
    <row r="1" spans="1:6" s="5" customFormat="1" x14ac:dyDescent="0.4">
      <c r="A1" s="5" t="s">
        <v>151</v>
      </c>
      <c r="B1" s="5" t="s">
        <v>149</v>
      </c>
      <c r="C1" s="5" t="s">
        <v>234</v>
      </c>
      <c r="D1" s="5" t="s">
        <v>235</v>
      </c>
      <c r="E1" s="5" t="s">
        <v>150</v>
      </c>
      <c r="F1" s="6" t="s">
        <v>230</v>
      </c>
    </row>
    <row r="2" spans="1:6" x14ac:dyDescent="0.4">
      <c r="A2">
        <v>1</v>
      </c>
      <c r="B2" t="s">
        <v>15</v>
      </c>
      <c r="C2" s="4">
        <v>2</v>
      </c>
      <c r="E2" t="s">
        <v>153</v>
      </c>
      <c r="F2" s="2" t="s">
        <v>16</v>
      </c>
    </row>
    <row r="3" spans="1:6" x14ac:dyDescent="0.4">
      <c r="A3">
        <v>2</v>
      </c>
      <c r="B3" t="s">
        <v>17</v>
      </c>
      <c r="C3" s="4">
        <v>4</v>
      </c>
      <c r="E3" t="s">
        <v>239</v>
      </c>
      <c r="F3" s="2" t="s">
        <v>18</v>
      </c>
    </row>
    <row r="4" spans="1:6" x14ac:dyDescent="0.4">
      <c r="A4">
        <v>3</v>
      </c>
      <c r="B4" t="s">
        <v>19</v>
      </c>
      <c r="C4" s="4">
        <v>1</v>
      </c>
      <c r="E4" t="s">
        <v>154</v>
      </c>
      <c r="F4" s="2" t="s">
        <v>20</v>
      </c>
    </row>
    <row r="5" spans="1:6" x14ac:dyDescent="0.4">
      <c r="A5">
        <v>4</v>
      </c>
      <c r="B5" t="s">
        <v>21</v>
      </c>
      <c r="C5" s="4">
        <v>5</v>
      </c>
      <c r="D5" s="4">
        <v>2</v>
      </c>
      <c r="E5" t="s">
        <v>155</v>
      </c>
      <c r="F5" s="2" t="s">
        <v>22</v>
      </c>
    </row>
    <row r="6" spans="1:6" x14ac:dyDescent="0.4">
      <c r="A6">
        <v>5</v>
      </c>
      <c r="B6" t="s">
        <v>23</v>
      </c>
      <c r="C6" s="4">
        <v>4</v>
      </c>
      <c r="E6" t="s">
        <v>156</v>
      </c>
      <c r="F6" s="2" t="s">
        <v>24</v>
      </c>
    </row>
    <row r="7" spans="1:6" x14ac:dyDescent="0.4">
      <c r="A7">
        <v>6</v>
      </c>
      <c r="B7" t="s">
        <v>25</v>
      </c>
      <c r="C7" s="4">
        <v>5</v>
      </c>
      <c r="E7" t="s">
        <v>157</v>
      </c>
      <c r="F7" s="2" t="s">
        <v>26</v>
      </c>
    </row>
    <row r="8" spans="1:6" x14ac:dyDescent="0.4">
      <c r="A8">
        <v>7</v>
      </c>
      <c r="B8" t="s">
        <v>27</v>
      </c>
      <c r="C8" s="4">
        <v>3</v>
      </c>
      <c r="E8" t="s">
        <v>158</v>
      </c>
      <c r="F8" s="2" t="s">
        <v>28</v>
      </c>
    </row>
    <row r="9" spans="1:6" x14ac:dyDescent="0.4">
      <c r="A9">
        <v>8</v>
      </c>
      <c r="B9" t="s">
        <v>29</v>
      </c>
      <c r="C9" s="4">
        <v>4</v>
      </c>
      <c r="E9" t="s">
        <v>159</v>
      </c>
      <c r="F9" s="2" t="s">
        <v>30</v>
      </c>
    </row>
    <row r="10" spans="1:6" x14ac:dyDescent="0.4">
      <c r="A10">
        <v>9</v>
      </c>
      <c r="B10" t="s">
        <v>31</v>
      </c>
      <c r="C10" s="4">
        <v>4</v>
      </c>
      <c r="E10" t="s">
        <v>160</v>
      </c>
      <c r="F10" s="2" t="s">
        <v>32</v>
      </c>
    </row>
    <row r="11" spans="1:6" x14ac:dyDescent="0.4">
      <c r="A11">
        <v>10</v>
      </c>
      <c r="B11" t="s">
        <v>33</v>
      </c>
      <c r="C11" s="4">
        <v>1</v>
      </c>
      <c r="E11" t="s">
        <v>161</v>
      </c>
      <c r="F11" s="2" t="s">
        <v>34</v>
      </c>
    </row>
    <row r="12" spans="1:6" x14ac:dyDescent="0.4">
      <c r="A12">
        <v>11</v>
      </c>
      <c r="B12" t="s">
        <v>35</v>
      </c>
      <c r="C12" s="4">
        <v>6</v>
      </c>
      <c r="E12" t="s">
        <v>162</v>
      </c>
      <c r="F12" s="2" t="s">
        <v>36</v>
      </c>
    </row>
    <row r="13" spans="1:6" x14ac:dyDescent="0.4">
      <c r="A13">
        <v>12</v>
      </c>
      <c r="B13" t="s">
        <v>37</v>
      </c>
      <c r="C13" s="4">
        <v>4</v>
      </c>
      <c r="E13" t="s">
        <v>163</v>
      </c>
      <c r="F13" s="2" t="s">
        <v>38</v>
      </c>
    </row>
    <row r="14" spans="1:6" x14ac:dyDescent="0.4">
      <c r="A14">
        <v>13</v>
      </c>
      <c r="B14" t="s">
        <v>39</v>
      </c>
      <c r="C14" s="4">
        <v>4</v>
      </c>
      <c r="E14" t="s">
        <v>164</v>
      </c>
      <c r="F14" s="2" t="s">
        <v>40</v>
      </c>
    </row>
    <row r="15" spans="1:6" x14ac:dyDescent="0.4">
      <c r="A15">
        <v>14</v>
      </c>
      <c r="B15" t="s">
        <v>41</v>
      </c>
      <c r="C15" s="4">
        <v>3</v>
      </c>
      <c r="E15" t="s">
        <v>166</v>
      </c>
      <c r="F15" s="2" t="s">
        <v>42</v>
      </c>
    </row>
    <row r="16" spans="1:6" x14ac:dyDescent="0.4">
      <c r="A16">
        <v>15</v>
      </c>
      <c r="B16" t="s">
        <v>43</v>
      </c>
      <c r="C16" s="4">
        <v>1</v>
      </c>
      <c r="E16" t="s">
        <v>165</v>
      </c>
      <c r="F16" s="2" t="s">
        <v>44</v>
      </c>
    </row>
    <row r="17" spans="1:6" x14ac:dyDescent="0.4">
      <c r="A17">
        <v>16</v>
      </c>
      <c r="B17" t="s">
        <v>45</v>
      </c>
      <c r="C17" s="4">
        <v>5</v>
      </c>
      <c r="D17" s="4">
        <v>2</v>
      </c>
      <c r="E17" t="s">
        <v>167</v>
      </c>
      <c r="F17" s="2" t="s">
        <v>46</v>
      </c>
    </row>
    <row r="18" spans="1:6" x14ac:dyDescent="0.4">
      <c r="A18">
        <v>17</v>
      </c>
      <c r="B18" t="s">
        <v>47</v>
      </c>
      <c r="C18" s="4">
        <v>5</v>
      </c>
      <c r="E18" t="s">
        <v>168</v>
      </c>
      <c r="F18" s="2" t="s">
        <v>48</v>
      </c>
    </row>
    <row r="19" spans="1:6" x14ac:dyDescent="0.4">
      <c r="A19">
        <v>18</v>
      </c>
      <c r="B19" t="s">
        <v>49</v>
      </c>
      <c r="C19" s="4">
        <v>6</v>
      </c>
      <c r="E19" t="s">
        <v>169</v>
      </c>
      <c r="F19" s="2" t="s">
        <v>50</v>
      </c>
    </row>
    <row r="20" spans="1:6" x14ac:dyDescent="0.4">
      <c r="A20">
        <v>19</v>
      </c>
      <c r="B20" t="s">
        <v>171</v>
      </c>
      <c r="C20" s="4">
        <v>3</v>
      </c>
      <c r="E20" t="s">
        <v>172</v>
      </c>
      <c r="F20" s="2" t="s">
        <v>170</v>
      </c>
    </row>
    <row r="21" spans="1:6" x14ac:dyDescent="0.4">
      <c r="A21">
        <v>20</v>
      </c>
      <c r="B21" t="s">
        <v>51</v>
      </c>
      <c r="C21" s="4">
        <v>1</v>
      </c>
      <c r="E21" t="s">
        <v>173</v>
      </c>
      <c r="F21" s="2" t="s">
        <v>52</v>
      </c>
    </row>
    <row r="22" spans="1:6" x14ac:dyDescent="0.4">
      <c r="A22">
        <v>21</v>
      </c>
      <c r="B22" t="s">
        <v>53</v>
      </c>
      <c r="C22" s="4">
        <v>1</v>
      </c>
      <c r="E22" t="s">
        <v>174</v>
      </c>
      <c r="F22" s="2" t="s">
        <v>54</v>
      </c>
    </row>
    <row r="23" spans="1:6" x14ac:dyDescent="0.4">
      <c r="A23">
        <v>22</v>
      </c>
      <c r="B23" t="s">
        <v>175</v>
      </c>
      <c r="C23" s="4">
        <v>4</v>
      </c>
      <c r="E23" t="s">
        <v>55</v>
      </c>
      <c r="F23" s="2" t="s">
        <v>56</v>
      </c>
    </row>
    <row r="24" spans="1:6" x14ac:dyDescent="0.4">
      <c r="A24">
        <v>23</v>
      </c>
      <c r="B24" t="s">
        <v>57</v>
      </c>
      <c r="C24" s="4">
        <v>3</v>
      </c>
      <c r="D24" s="4">
        <v>4</v>
      </c>
      <c r="E24" t="s">
        <v>176</v>
      </c>
      <c r="F24" s="2" t="s">
        <v>58</v>
      </c>
    </row>
    <row r="25" spans="1:6" x14ac:dyDescent="0.4">
      <c r="A25">
        <v>24</v>
      </c>
      <c r="B25" t="s">
        <v>59</v>
      </c>
      <c r="C25" s="4">
        <v>3</v>
      </c>
      <c r="D25" s="4">
        <v>4</v>
      </c>
      <c r="E25" t="s">
        <v>177</v>
      </c>
      <c r="F25" s="2" t="s">
        <v>60</v>
      </c>
    </row>
    <row r="26" spans="1:6" x14ac:dyDescent="0.4">
      <c r="A26">
        <v>25</v>
      </c>
      <c r="B26" t="s">
        <v>61</v>
      </c>
      <c r="C26" s="4">
        <v>2</v>
      </c>
      <c r="E26" t="s">
        <v>178</v>
      </c>
      <c r="F26" s="2" t="s">
        <v>62</v>
      </c>
    </row>
    <row r="27" spans="1:6" x14ac:dyDescent="0.4">
      <c r="A27">
        <v>26</v>
      </c>
      <c r="B27" t="s">
        <v>63</v>
      </c>
      <c r="C27" s="4">
        <v>1</v>
      </c>
      <c r="E27" t="s">
        <v>179</v>
      </c>
      <c r="F27" s="2" t="s">
        <v>64</v>
      </c>
    </row>
    <row r="28" spans="1:6" x14ac:dyDescent="0.4">
      <c r="A28">
        <v>27</v>
      </c>
      <c r="B28" t="s">
        <v>65</v>
      </c>
      <c r="C28" s="4">
        <v>1</v>
      </c>
      <c r="E28" t="s">
        <v>180</v>
      </c>
      <c r="F28" s="2" t="s">
        <v>66</v>
      </c>
    </row>
    <row r="29" spans="1:6" x14ac:dyDescent="0.4">
      <c r="A29">
        <v>28</v>
      </c>
      <c r="B29" t="s">
        <v>67</v>
      </c>
      <c r="C29" s="4">
        <v>3</v>
      </c>
      <c r="E29" t="s">
        <v>181</v>
      </c>
      <c r="F29" s="2" t="s">
        <v>68</v>
      </c>
    </row>
    <row r="30" spans="1:6" x14ac:dyDescent="0.4">
      <c r="A30">
        <v>29</v>
      </c>
      <c r="B30" t="s">
        <v>69</v>
      </c>
      <c r="C30" s="4">
        <v>6</v>
      </c>
      <c r="E30" t="s">
        <v>182</v>
      </c>
      <c r="F30" s="2" t="s">
        <v>70</v>
      </c>
    </row>
    <row r="31" spans="1:6" x14ac:dyDescent="0.4">
      <c r="A31">
        <v>30</v>
      </c>
      <c r="B31" t="s">
        <v>71</v>
      </c>
      <c r="C31" s="4">
        <v>6</v>
      </c>
      <c r="E31" t="s">
        <v>183</v>
      </c>
      <c r="F31" s="2" t="s">
        <v>72</v>
      </c>
    </row>
    <row r="32" spans="1:6" x14ac:dyDescent="0.4">
      <c r="A32">
        <v>31</v>
      </c>
      <c r="B32" t="s">
        <v>73</v>
      </c>
      <c r="C32" s="4">
        <v>6</v>
      </c>
      <c r="E32" t="s">
        <v>184</v>
      </c>
      <c r="F32" s="2" t="s">
        <v>74</v>
      </c>
    </row>
    <row r="33" spans="1:6" x14ac:dyDescent="0.4">
      <c r="A33">
        <v>32</v>
      </c>
      <c r="B33" t="s">
        <v>75</v>
      </c>
      <c r="C33" s="4">
        <v>3</v>
      </c>
      <c r="E33" t="s">
        <v>185</v>
      </c>
      <c r="F33" s="2" t="s">
        <v>76</v>
      </c>
    </row>
    <row r="34" spans="1:6" x14ac:dyDescent="0.4">
      <c r="A34">
        <v>33</v>
      </c>
      <c r="B34" t="s">
        <v>77</v>
      </c>
      <c r="C34" s="4">
        <v>2</v>
      </c>
      <c r="E34" t="s">
        <v>186</v>
      </c>
      <c r="F34" s="2" t="s">
        <v>78</v>
      </c>
    </row>
    <row r="35" spans="1:6" x14ac:dyDescent="0.4">
      <c r="A35">
        <v>34</v>
      </c>
      <c r="B35" t="s">
        <v>79</v>
      </c>
      <c r="C35" s="4">
        <v>6</v>
      </c>
      <c r="E35" t="s">
        <v>187</v>
      </c>
      <c r="F35" s="2" t="s">
        <v>80</v>
      </c>
    </row>
    <row r="36" spans="1:6" x14ac:dyDescent="0.4">
      <c r="A36">
        <v>35</v>
      </c>
      <c r="B36" t="s">
        <v>81</v>
      </c>
      <c r="C36" s="4">
        <v>6</v>
      </c>
      <c r="E36" t="s">
        <v>188</v>
      </c>
      <c r="F36" s="2" t="s">
        <v>82</v>
      </c>
    </row>
    <row r="37" spans="1:6" x14ac:dyDescent="0.4">
      <c r="A37">
        <v>36</v>
      </c>
      <c r="B37" t="s">
        <v>83</v>
      </c>
      <c r="C37" s="4">
        <v>4</v>
      </c>
      <c r="E37" t="s">
        <v>189</v>
      </c>
      <c r="F37" s="2" t="s">
        <v>84</v>
      </c>
    </row>
    <row r="38" spans="1:6" x14ac:dyDescent="0.4">
      <c r="A38">
        <v>37</v>
      </c>
      <c r="B38" t="s">
        <v>85</v>
      </c>
      <c r="C38" s="4">
        <v>2</v>
      </c>
      <c r="E38" t="s">
        <v>190</v>
      </c>
      <c r="F38" s="2" t="s">
        <v>86</v>
      </c>
    </row>
    <row r="39" spans="1:6" x14ac:dyDescent="0.4">
      <c r="A39">
        <v>38</v>
      </c>
      <c r="B39" t="s">
        <v>87</v>
      </c>
      <c r="C39" s="4">
        <v>5</v>
      </c>
      <c r="D39" s="4">
        <v>1</v>
      </c>
      <c r="E39" t="s">
        <v>191</v>
      </c>
      <c r="F39" s="2" t="s">
        <v>88</v>
      </c>
    </row>
    <row r="40" spans="1:6" x14ac:dyDescent="0.4">
      <c r="A40">
        <v>39</v>
      </c>
      <c r="B40" t="s">
        <v>89</v>
      </c>
      <c r="C40" s="4">
        <v>6</v>
      </c>
      <c r="E40" t="s">
        <v>192</v>
      </c>
      <c r="F40" s="2" t="s">
        <v>90</v>
      </c>
    </row>
    <row r="41" spans="1:6" x14ac:dyDescent="0.4">
      <c r="A41">
        <v>40</v>
      </c>
      <c r="B41" t="s">
        <v>91</v>
      </c>
      <c r="C41" s="4">
        <v>4</v>
      </c>
      <c r="E41" t="s">
        <v>193</v>
      </c>
      <c r="F41" s="2" t="s">
        <v>92</v>
      </c>
    </row>
    <row r="42" spans="1:6" x14ac:dyDescent="0.4">
      <c r="A42">
        <v>41</v>
      </c>
      <c r="B42" t="s">
        <v>93</v>
      </c>
      <c r="C42" s="4">
        <v>4</v>
      </c>
      <c r="E42" t="s">
        <v>194</v>
      </c>
      <c r="F42" s="2" t="s">
        <v>94</v>
      </c>
    </row>
    <row r="43" spans="1:6" x14ac:dyDescent="0.4">
      <c r="A43">
        <v>42</v>
      </c>
      <c r="B43" t="s">
        <v>208</v>
      </c>
      <c r="C43" s="4">
        <v>2</v>
      </c>
      <c r="E43" t="s">
        <v>210</v>
      </c>
      <c r="F43" s="2" t="s">
        <v>209</v>
      </c>
    </row>
    <row r="44" spans="1:6" x14ac:dyDescent="0.4">
      <c r="A44">
        <v>43</v>
      </c>
      <c r="B44" t="s">
        <v>95</v>
      </c>
      <c r="C44" s="4">
        <v>6</v>
      </c>
      <c r="E44" t="s">
        <v>195</v>
      </c>
      <c r="F44" s="2" t="s">
        <v>96</v>
      </c>
    </row>
    <row r="45" spans="1:6" x14ac:dyDescent="0.4">
      <c r="A45">
        <v>44</v>
      </c>
      <c r="B45" t="s">
        <v>97</v>
      </c>
      <c r="C45" s="4">
        <v>2</v>
      </c>
      <c r="E45" t="s">
        <v>196</v>
      </c>
      <c r="F45" s="2" t="s">
        <v>98</v>
      </c>
    </row>
    <row r="46" spans="1:6" x14ac:dyDescent="0.4">
      <c r="A46">
        <v>45</v>
      </c>
      <c r="B46" t="s">
        <v>99</v>
      </c>
      <c r="C46" s="4">
        <v>3</v>
      </c>
      <c r="E46" t="s">
        <v>197</v>
      </c>
      <c r="F46" s="2" t="s">
        <v>100</v>
      </c>
    </row>
    <row r="47" spans="1:6" x14ac:dyDescent="0.4">
      <c r="A47">
        <v>46</v>
      </c>
      <c r="B47" t="s">
        <v>101</v>
      </c>
      <c r="C47" s="4">
        <v>6</v>
      </c>
      <c r="E47" t="s">
        <v>198</v>
      </c>
      <c r="F47" s="2" t="s">
        <v>102</v>
      </c>
    </row>
    <row r="48" spans="1:6" x14ac:dyDescent="0.4">
      <c r="A48">
        <v>47</v>
      </c>
      <c r="B48" t="s">
        <v>103</v>
      </c>
      <c r="C48" s="4">
        <v>2</v>
      </c>
      <c r="E48" t="s">
        <v>199</v>
      </c>
      <c r="F48" s="2" t="s">
        <v>104</v>
      </c>
    </row>
    <row r="49" spans="1:6" x14ac:dyDescent="0.4">
      <c r="A49">
        <v>48</v>
      </c>
      <c r="B49" t="s">
        <v>105</v>
      </c>
      <c r="C49" s="4">
        <v>6</v>
      </c>
      <c r="E49" t="s">
        <v>200</v>
      </c>
      <c r="F49" s="2" t="s">
        <v>106</v>
      </c>
    </row>
    <row r="50" spans="1:6" x14ac:dyDescent="0.4">
      <c r="A50">
        <v>49</v>
      </c>
      <c r="B50" t="s">
        <v>107</v>
      </c>
      <c r="C50" s="4">
        <v>4</v>
      </c>
      <c r="E50" t="s">
        <v>201</v>
      </c>
      <c r="F50" s="2" t="s">
        <v>108</v>
      </c>
    </row>
    <row r="51" spans="1:6" x14ac:dyDescent="0.4">
      <c r="A51">
        <v>50</v>
      </c>
      <c r="B51" t="s">
        <v>109</v>
      </c>
      <c r="C51" s="4">
        <v>4</v>
      </c>
      <c r="E51" t="s">
        <v>202</v>
      </c>
      <c r="F51" s="2" t="s">
        <v>110</v>
      </c>
    </row>
    <row r="52" spans="1:6" x14ac:dyDescent="0.4">
      <c r="A52">
        <v>51</v>
      </c>
      <c r="B52" t="s">
        <v>111</v>
      </c>
      <c r="C52" s="4">
        <v>4</v>
      </c>
      <c r="E52" t="s">
        <v>203</v>
      </c>
      <c r="F52" s="2" t="s">
        <v>112</v>
      </c>
    </row>
    <row r="53" spans="1:6" x14ac:dyDescent="0.4">
      <c r="A53">
        <v>52</v>
      </c>
      <c r="B53" t="s">
        <v>113</v>
      </c>
      <c r="C53" s="4">
        <v>3</v>
      </c>
      <c r="E53" t="s">
        <v>204</v>
      </c>
      <c r="F53" s="2" t="s">
        <v>114</v>
      </c>
    </row>
    <row r="54" spans="1:6" x14ac:dyDescent="0.4">
      <c r="A54">
        <v>53</v>
      </c>
      <c r="B54" t="s">
        <v>115</v>
      </c>
      <c r="C54" s="4">
        <v>4</v>
      </c>
      <c r="D54" s="4">
        <v>1</v>
      </c>
      <c r="E54" t="s">
        <v>205</v>
      </c>
      <c r="F54" s="2" t="s">
        <v>116</v>
      </c>
    </row>
    <row r="55" spans="1:6" x14ac:dyDescent="0.4">
      <c r="A55">
        <v>54</v>
      </c>
      <c r="B55" t="s">
        <v>117</v>
      </c>
      <c r="C55" s="4">
        <v>6</v>
      </c>
      <c r="E55" t="s">
        <v>206</v>
      </c>
      <c r="F55" s="2" t="s">
        <v>118</v>
      </c>
    </row>
    <row r="56" spans="1:6" x14ac:dyDescent="0.4">
      <c r="A56">
        <v>55</v>
      </c>
      <c r="B56" t="s">
        <v>119</v>
      </c>
      <c r="C56" s="4">
        <v>3</v>
      </c>
      <c r="E56" t="s">
        <v>212</v>
      </c>
      <c r="F56" s="2" t="s">
        <v>120</v>
      </c>
    </row>
    <row r="57" spans="1:6" x14ac:dyDescent="0.4">
      <c r="A57">
        <v>56</v>
      </c>
      <c r="B57" t="s">
        <v>121</v>
      </c>
      <c r="C57" s="4">
        <v>6</v>
      </c>
      <c r="E57" t="s">
        <v>213</v>
      </c>
      <c r="F57" s="2" t="s">
        <v>122</v>
      </c>
    </row>
    <row r="58" spans="1:6" x14ac:dyDescent="0.4">
      <c r="A58">
        <v>57</v>
      </c>
      <c r="B58" t="s">
        <v>123</v>
      </c>
      <c r="C58" s="4">
        <v>4</v>
      </c>
      <c r="E58" t="s">
        <v>207</v>
      </c>
      <c r="F58" s="2" t="s">
        <v>124</v>
      </c>
    </row>
    <row r="59" spans="1:6" x14ac:dyDescent="0.4">
      <c r="A59">
        <v>58</v>
      </c>
      <c r="B59" t="s">
        <v>125</v>
      </c>
      <c r="C59" s="4">
        <v>3</v>
      </c>
      <c r="E59" t="s">
        <v>211</v>
      </c>
      <c r="F59" s="2" t="s">
        <v>126</v>
      </c>
    </row>
    <row r="60" spans="1:6" x14ac:dyDescent="0.4">
      <c r="A60">
        <v>59</v>
      </c>
      <c r="B60" t="s">
        <v>127</v>
      </c>
      <c r="C60" s="4">
        <v>5</v>
      </c>
      <c r="E60" t="s">
        <v>214</v>
      </c>
      <c r="F60" s="2" t="s">
        <v>128</v>
      </c>
    </row>
    <row r="61" spans="1:6" x14ac:dyDescent="0.4">
      <c r="A61">
        <v>60</v>
      </c>
      <c r="B61" t="s">
        <v>129</v>
      </c>
      <c r="C61" s="4">
        <v>6</v>
      </c>
      <c r="E61" t="s">
        <v>215</v>
      </c>
      <c r="F61" s="2" t="s">
        <v>130</v>
      </c>
    </row>
    <row r="62" spans="1:6" x14ac:dyDescent="0.4">
      <c r="A62">
        <v>61</v>
      </c>
      <c r="B62" t="s">
        <v>131</v>
      </c>
      <c r="C62" s="4">
        <v>3</v>
      </c>
      <c r="E62" t="s">
        <v>216</v>
      </c>
      <c r="F62" s="2" t="s">
        <v>132</v>
      </c>
    </row>
    <row r="63" spans="1:6" x14ac:dyDescent="0.4">
      <c r="A63">
        <v>62</v>
      </c>
      <c r="B63" t="s">
        <v>133</v>
      </c>
      <c r="C63" s="4">
        <v>4</v>
      </c>
      <c r="E63" t="s">
        <v>217</v>
      </c>
      <c r="F63" s="2" t="s">
        <v>134</v>
      </c>
    </row>
    <row r="64" spans="1:6" x14ac:dyDescent="0.4">
      <c r="A64">
        <v>63</v>
      </c>
      <c r="B64" t="s">
        <v>135</v>
      </c>
      <c r="C64" s="4">
        <v>5</v>
      </c>
      <c r="E64" t="s">
        <v>218</v>
      </c>
      <c r="F64" s="2" t="s">
        <v>136</v>
      </c>
    </row>
    <row r="65" spans="1:6" x14ac:dyDescent="0.4">
      <c r="A65">
        <v>64</v>
      </c>
      <c r="B65" t="s">
        <v>137</v>
      </c>
      <c r="C65" s="4">
        <v>4</v>
      </c>
      <c r="D65" s="4">
        <v>1</v>
      </c>
      <c r="E65" t="s">
        <v>219</v>
      </c>
      <c r="F65" s="2" t="s">
        <v>138</v>
      </c>
    </row>
    <row r="66" spans="1:6" x14ac:dyDescent="0.4">
      <c r="A66">
        <v>65</v>
      </c>
      <c r="B66" t="s">
        <v>139</v>
      </c>
      <c r="C66" s="4">
        <v>4</v>
      </c>
      <c r="D66" s="4">
        <v>1</v>
      </c>
      <c r="E66" t="s">
        <v>220</v>
      </c>
      <c r="F66" s="2" t="s">
        <v>140</v>
      </c>
    </row>
    <row r="67" spans="1:6" x14ac:dyDescent="0.4">
      <c r="A67">
        <v>66</v>
      </c>
      <c r="B67" t="s">
        <v>141</v>
      </c>
      <c r="C67" s="4">
        <v>4</v>
      </c>
      <c r="D67" s="4">
        <v>1</v>
      </c>
      <c r="E67" t="s">
        <v>221</v>
      </c>
      <c r="F67" s="2" t="s">
        <v>142</v>
      </c>
    </row>
    <row r="68" spans="1:6" x14ac:dyDescent="0.4">
      <c r="A68">
        <v>67</v>
      </c>
      <c r="B68" t="s">
        <v>143</v>
      </c>
      <c r="C68" s="4">
        <v>5</v>
      </c>
      <c r="D68" s="4">
        <v>2</v>
      </c>
      <c r="E68" t="s">
        <v>222</v>
      </c>
      <c r="F68" s="2" t="s">
        <v>144</v>
      </c>
    </row>
    <row r="69" spans="1:6" x14ac:dyDescent="0.4">
      <c r="A69">
        <v>68</v>
      </c>
      <c r="B69" t="s">
        <v>145</v>
      </c>
      <c r="C69" s="4">
        <v>1</v>
      </c>
      <c r="E69" t="s">
        <v>223</v>
      </c>
      <c r="F69" s="2" t="s">
        <v>146</v>
      </c>
    </row>
    <row r="70" spans="1:6" x14ac:dyDescent="0.4">
      <c r="A70">
        <v>69</v>
      </c>
      <c r="B70" t="s">
        <v>147</v>
      </c>
      <c r="C70" s="4">
        <v>5</v>
      </c>
      <c r="D70" s="4">
        <v>4</v>
      </c>
      <c r="E70" t="s">
        <v>229</v>
      </c>
      <c r="F70" s="2" t="s">
        <v>148</v>
      </c>
    </row>
  </sheetData>
  <autoFilter ref="A1:F70" xr:uid="{D8D2737E-07FD-437B-8368-70E0F9518C5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excluded</vt:lpstr>
    </vt:vector>
  </TitlesOfParts>
  <Company>FSV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Havránková</dc:creator>
  <cp:lastModifiedBy>Zuzana Havránková</cp:lastModifiedBy>
  <dcterms:created xsi:type="dcterms:W3CDTF">2025-11-03T02:12:09Z</dcterms:created>
  <dcterms:modified xsi:type="dcterms:W3CDTF">2025-12-01T02:47:32Z</dcterms:modified>
</cp:coreProperties>
</file>